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<sst xmlns="http://schemas.openxmlformats.org/spreadsheetml/2006/main" count="154" uniqueCount="81">
  <si>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</si>
  <si>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</si>
  <si>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</si>
  <si>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</si>
  <si>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</si>
  <si>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</si>
  <si>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</si>
  <si>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</si>
  <si>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</si>
  <si>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</si>
  <si>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</si>
  <si>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</si>
  <si>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</si>
  <si>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</si>
  <si>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</si>
  <si>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</si>
  <si>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</si>
  <si>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</si>
  <si>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</si>
  <si>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</si>
  <si>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</si>
  <si>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</si>
  <si>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</si>
  <si>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</si>
  <si>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</si>
  <si>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</si>
  <si>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</si>
  <si>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</si>
  <si>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</si>
  <si>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</si>
  <si>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</si>
  <si>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</si>
  <si>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</si>
  <si>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</si>
  <si>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</si>
  <si>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</si>
  <si>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</si>
  <si>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</si>
  <si>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</si>
  <si>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</si>
  <si>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</si>
  <si>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</si>
  <si>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</si>
  <si>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</si>
  <si>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</si>
  <si>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</si>
  <si>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</si>
  <si>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</si>
  <si>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</si>
  <si>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</si>
  <si>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</si>
  <si>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</si>
  <si>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</si>
  <si>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</si>
  <si>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</si>
  <si>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</si>
  <si>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</si>
  <si>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</si>
  <si>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</si>
  <si>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</si>
  <si>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</si>
  <si>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</si>
  <si>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</si>
  <si>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</si>
  <si>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</si>
  <si>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</si>
  <si>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</si>
  <si>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</si>
  <si>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</si>
  <si>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</si>
  <si>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</si>
  <si>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</si>
  <si>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</si>
  <si>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</si>
  <si>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</si>
  <si>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</si>
  <si>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</si>
  <si>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</si>
  <si>
    <t xml:space="preserve">Заместитель главы администрации</t>
  </si>
  <si>
    <t xml:space="preserve">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</si>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</sst>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2" activeCellId="0" sqref="A2"/>
    </sheetView>
  </sheetViews>
  <sheetFormatPr defaultColWidth="9.6054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D13+D21+D23+D27+D38+D45+D50+D55+D60+D62+D33+D48+D36</f>
        <v>3676252.5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</f>
        <v>282543.2</v>
      </c>
    </row>
    <row r="14" customFormat="false" ht="19.6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2297.5</v>
      </c>
    </row>
    <row r="15" customFormat="false" ht="29.85" hidden="false" customHeight="true" outlineLevel="0" collapsed="false">
      <c r="A15" s="15" t="s">
        <v>17</v>
      </c>
      <c r="B15" s="18" t="s">
        <v>13</v>
      </c>
      <c r="C15" s="18" t="s">
        <v>18</v>
      </c>
      <c r="D15" s="19" t="n">
        <v>5313.8</v>
      </c>
    </row>
    <row r="16" customFormat="false" ht="28.25" hidden="false" customHeight="true" outlineLevel="0" collapsed="false">
      <c r="A16" s="20" t="s">
        <v>19</v>
      </c>
      <c r="B16" s="18" t="s">
        <v>13</v>
      </c>
      <c r="C16" s="18" t="s">
        <v>20</v>
      </c>
      <c r="D16" s="21" t="n">
        <v>120331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1" t="n">
        <v>6.9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1" t="n">
        <v>38464</v>
      </c>
    </row>
    <row r="19" customFormat="false" ht="19.6" hidden="false" customHeight="true" outlineLevel="0" collapsed="false">
      <c r="A19" s="15" t="s">
        <v>25</v>
      </c>
      <c r="B19" s="18" t="s">
        <v>13</v>
      </c>
      <c r="C19" s="18" t="n">
        <v>11</v>
      </c>
      <c r="D19" s="21" t="n">
        <v>5000</v>
      </c>
    </row>
    <row r="20" customFormat="false" ht="19.6" hidden="false" customHeight="true" outlineLevel="0" collapsed="false">
      <c r="A20" s="15" t="s">
        <v>26</v>
      </c>
      <c r="B20" s="18" t="s">
        <v>13</v>
      </c>
      <c r="C20" s="18" t="n">
        <v>13</v>
      </c>
      <c r="D20" s="21" t="n">
        <v>111130</v>
      </c>
    </row>
    <row r="21" customFormat="false" ht="19.6" hidden="false" customHeight="true" outlineLevel="0" collapsed="false">
      <c r="A21" s="12" t="s">
        <v>27</v>
      </c>
      <c r="B21" s="17" t="s">
        <v>16</v>
      </c>
      <c r="C21" s="17" t="s">
        <v>14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28</v>
      </c>
      <c r="B22" s="18" t="s">
        <v>16</v>
      </c>
      <c r="C22" s="18" t="s">
        <v>20</v>
      </c>
      <c r="D22" s="21" t="n">
        <v>40.4</v>
      </c>
    </row>
    <row r="23" customFormat="false" ht="19.6" hidden="false" customHeight="true" outlineLevel="0" collapsed="false">
      <c r="A23" s="12" t="s">
        <v>29</v>
      </c>
      <c r="B23" s="17" t="s">
        <v>18</v>
      </c>
      <c r="C23" s="17" t="s">
        <v>14</v>
      </c>
      <c r="D23" s="14" t="n">
        <f aca="false">D24+D25+D26</f>
        <v>44685.2</v>
      </c>
    </row>
    <row r="24" customFormat="false" ht="20.4" hidden="false" customHeight="true" outlineLevel="0" collapsed="false">
      <c r="A24" s="15" t="s">
        <v>30</v>
      </c>
      <c r="B24" s="18" t="s">
        <v>18</v>
      </c>
      <c r="C24" s="18" t="s">
        <v>31</v>
      </c>
      <c r="D24" s="21" t="n">
        <v>500</v>
      </c>
    </row>
    <row r="25" customFormat="false" ht="29.85" hidden="false" customHeight="true" outlineLevel="0" collapsed="false">
      <c r="A25" s="15" t="s">
        <v>32</v>
      </c>
      <c r="B25" s="18" t="s">
        <v>18</v>
      </c>
      <c r="C25" s="18" t="s">
        <v>33</v>
      </c>
      <c r="D25" s="21" t="n">
        <v>43696.2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n">
        <v>14</v>
      </c>
      <c r="D26" s="21" t="n">
        <f aca="false">1821-959.5-372.5</f>
        <v>489</v>
      </c>
    </row>
    <row r="27" customFormat="false" ht="17.25" hidden="false" customHeight="true" outlineLevel="0" collapsed="false">
      <c r="A27" s="12" t="s">
        <v>35</v>
      </c>
      <c r="B27" s="17" t="s">
        <v>20</v>
      </c>
      <c r="C27" s="17" t="s">
        <v>14</v>
      </c>
      <c r="D27" s="14" t="n">
        <f aca="false">D28+D29+D30+D31+D32</f>
        <v>52161.8</v>
      </c>
    </row>
    <row r="28" customFormat="false" ht="17.25" hidden="false" customHeight="true" outlineLevel="0" collapsed="false">
      <c r="A28" s="15" t="s">
        <v>36</v>
      </c>
      <c r="B28" s="18" t="s">
        <v>20</v>
      </c>
      <c r="C28" s="18" t="s">
        <v>22</v>
      </c>
      <c r="D28" s="21" t="n">
        <v>9258.3</v>
      </c>
    </row>
    <row r="29" customFormat="false" ht="17.25" hidden="false" customHeight="true" outlineLevel="0" collapsed="false">
      <c r="A29" s="15" t="s">
        <v>37</v>
      </c>
      <c r="B29" s="18" t="s">
        <v>20</v>
      </c>
      <c r="C29" s="18" t="s">
        <v>38</v>
      </c>
      <c r="D29" s="21" t="n">
        <v>3419.7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31</v>
      </c>
      <c r="D30" s="21" t="n">
        <v>3727.7</v>
      </c>
    </row>
    <row r="31" customFormat="false" ht="17.25" hidden="false" customHeight="true" outlineLevel="0" collapsed="false">
      <c r="A31" s="15" t="s">
        <v>40</v>
      </c>
      <c r="B31" s="18" t="s">
        <v>20</v>
      </c>
      <c r="C31" s="18" t="n">
        <v>10</v>
      </c>
      <c r="D31" s="21" t="n">
        <v>8967.1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n">
        <v>12</v>
      </c>
      <c r="D32" s="21" t="n">
        <v>26789</v>
      </c>
    </row>
    <row r="33" customFormat="false" ht="19.6" hidden="false" customHeight="true" outlineLevel="0" collapsed="false">
      <c r="A33" s="12" t="s">
        <v>42</v>
      </c>
      <c r="B33" s="17" t="s">
        <v>22</v>
      </c>
      <c r="C33" s="17" t="s">
        <v>14</v>
      </c>
      <c r="D33" s="14" t="n">
        <f aca="false">D35+D34</f>
        <v>291870</v>
      </c>
    </row>
    <row r="34" customFormat="false" ht="19.6" hidden="false" customHeight="true" outlineLevel="0" collapsed="false">
      <c r="A34" s="15" t="s">
        <v>43</v>
      </c>
      <c r="B34" s="18" t="s">
        <v>22</v>
      </c>
      <c r="C34" s="18" t="s">
        <v>16</v>
      </c>
      <c r="D34" s="21" t="n">
        <v>290229.5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</row>
    <row r="35" customFormat="false" ht="19.6" hidden="false" customHeight="true" outlineLevel="0" collapsed="false">
      <c r="A35" s="15" t="s">
        <v>44</v>
      </c>
      <c r="B35" s="18" t="s">
        <v>22</v>
      </c>
      <c r="C35" s="18" t="s">
        <v>18</v>
      </c>
      <c r="D35" s="21" t="n">
        <v>1640.5</v>
      </c>
    </row>
    <row r="36" customFormat="false" ht="19.6" hidden="false" customHeight="true" outlineLevel="0" collapsed="false">
      <c r="A36" s="12" t="s">
        <v>45</v>
      </c>
      <c r="B36" s="17" t="s">
        <v>24</v>
      </c>
      <c r="C36" s="17" t="s">
        <v>14</v>
      </c>
      <c r="D36" s="14" t="n">
        <f aca="false">D37</f>
        <v>1711.5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  <c r="AMI36" s="23"/>
      <c r="AMJ36" s="23"/>
    </row>
    <row r="37" customFormat="false" ht="19.6" hidden="false" customHeight="true" outlineLevel="0" collapsed="false">
      <c r="A37" s="15" t="s">
        <v>46</v>
      </c>
      <c r="B37" s="18" t="s">
        <v>24</v>
      </c>
      <c r="C37" s="18" t="s">
        <v>22</v>
      </c>
      <c r="D37" s="21" t="n">
        <v>1711.5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14</v>
      </c>
      <c r="D38" s="14" t="n">
        <f aca="false">SUM(D39:D44)</f>
        <v>2379165.5</v>
      </c>
    </row>
    <row r="39" s="22" customFormat="true" ht="19.6" hidden="false" customHeight="true" outlineLevel="0" collapsed="false">
      <c r="A39" s="15" t="s">
        <v>49</v>
      </c>
      <c r="B39" s="18" t="s">
        <v>48</v>
      </c>
      <c r="C39" s="18" t="s">
        <v>13</v>
      </c>
      <c r="D39" s="21" t="n">
        <f aca="false">603713.7+285.5+86511-211.6</f>
        <v>690298.6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1"/>
      <c r="AMJ39" s="1"/>
    </row>
    <row r="40" customFormat="false" ht="19.6" hidden="false" customHeight="true" outlineLevel="0" collapsed="false">
      <c r="A40" s="15" t="s">
        <v>50</v>
      </c>
      <c r="B40" s="18" t="s">
        <v>48</v>
      </c>
      <c r="C40" s="18" t="s">
        <v>16</v>
      </c>
      <c r="D40" s="21" t="n">
        <f aca="false">1270774.9-285.5</f>
        <v>1270489.4</v>
      </c>
    </row>
    <row r="41" s="23" customFormat="true" ht="19.6" hidden="false" customHeight="true" outlineLevel="0" collapsed="false">
      <c r="A41" s="15" t="s">
        <v>51</v>
      </c>
      <c r="B41" s="18" t="s">
        <v>48</v>
      </c>
      <c r="C41" s="18" t="s">
        <v>18</v>
      </c>
      <c r="D41" s="21" t="n">
        <v>177745.3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1"/>
      <c r="AMJ41" s="1"/>
    </row>
    <row r="42" customFormat="false" ht="18.85" hidden="false" customHeight="true" outlineLevel="0" collapsed="false">
      <c r="A42" s="15" t="s">
        <v>52</v>
      </c>
      <c r="B42" s="18" t="s">
        <v>48</v>
      </c>
      <c r="C42" s="18" t="s">
        <v>22</v>
      </c>
      <c r="D42" s="21" t="n">
        <v>200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customFormat="false" ht="18.85" hidden="false" customHeight="true" outlineLevel="0" collapsed="false">
      <c r="A43" s="15" t="s">
        <v>53</v>
      </c>
      <c r="B43" s="18" t="s">
        <v>48</v>
      </c>
      <c r="C43" s="18" t="s">
        <v>48</v>
      </c>
      <c r="D43" s="21" t="n">
        <v>15672</v>
      </c>
    </row>
    <row r="44" customFormat="false" ht="18.85" hidden="false" customHeight="true" outlineLevel="0" collapsed="false">
      <c r="A44" s="15" t="s">
        <v>54</v>
      </c>
      <c r="B44" s="18" t="s">
        <v>48</v>
      </c>
      <c r="C44" s="18" t="s">
        <v>31</v>
      </c>
      <c r="D44" s="21" t="n">
        <f aca="false">224548.6+211.6</f>
        <v>224760.2</v>
      </c>
    </row>
    <row r="45" customFormat="false" ht="18.85" hidden="false" customHeight="true" outlineLevel="0" collapsed="false">
      <c r="A45" s="12" t="s">
        <v>55</v>
      </c>
      <c r="B45" s="17" t="s">
        <v>38</v>
      </c>
      <c r="C45" s="17" t="s">
        <v>14</v>
      </c>
      <c r="D45" s="14" t="n">
        <f aca="false">SUM(D46:D47)</f>
        <v>89033.9</v>
      </c>
    </row>
    <row r="46" customFormat="false" ht="18.05" hidden="false" customHeight="true" outlineLevel="0" collapsed="false">
      <c r="A46" s="15" t="s">
        <v>56</v>
      </c>
      <c r="B46" s="18" t="s">
        <v>38</v>
      </c>
      <c r="C46" s="18" t="s">
        <v>13</v>
      </c>
      <c r="D46" s="21" t="n">
        <v>49261.1</v>
      </c>
    </row>
    <row r="47" s="1" customFormat="true" ht="18.05" hidden="false" customHeight="true" outlineLevel="0" collapsed="false">
      <c r="A47" s="15" t="s">
        <v>57</v>
      </c>
      <c r="B47" s="18" t="s">
        <v>38</v>
      </c>
      <c r="C47" s="18" t="s">
        <v>20</v>
      </c>
      <c r="D47" s="21" t="n">
        <v>39772.8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</row>
    <row r="48" customFormat="false" ht="18.05" hidden="false" customHeight="true" outlineLevel="0" collapsed="false">
      <c r="A48" s="12" t="s">
        <v>58</v>
      </c>
      <c r="B48" s="17" t="s">
        <v>31</v>
      </c>
      <c r="C48" s="17" t="s">
        <v>14</v>
      </c>
      <c r="D48" s="14" t="n">
        <f aca="false">D49</f>
        <v>2757.9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  <c r="AMG48" s="23"/>
      <c r="AMH48" s="23"/>
      <c r="AMI48" s="23"/>
      <c r="AMJ48" s="23"/>
    </row>
    <row r="49" customFormat="false" ht="18.05" hidden="false" customHeight="true" outlineLevel="0" collapsed="false">
      <c r="A49" s="15" t="s">
        <v>59</v>
      </c>
      <c r="B49" s="18" t="s">
        <v>31</v>
      </c>
      <c r="C49" s="18" t="s">
        <v>16</v>
      </c>
      <c r="D49" s="21" t="n">
        <v>2757.9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14</v>
      </c>
      <c r="D50" s="14" t="n">
        <f aca="false">SUM(D51:D54)</f>
        <v>286305.6</v>
      </c>
    </row>
    <row r="51" customFormat="false" ht="18.05" hidden="false" customHeight="true" outlineLevel="0" collapsed="false">
      <c r="A51" s="15" t="s">
        <v>61</v>
      </c>
      <c r="B51" s="18" t="n">
        <v>10</v>
      </c>
      <c r="C51" s="18" t="s">
        <v>13</v>
      </c>
      <c r="D51" s="21" t="n">
        <v>11100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18</v>
      </c>
      <c r="D52" s="21" t="n">
        <v>6615</v>
      </c>
    </row>
    <row r="53" s="23" customFormat="true" ht="18.05" hidden="false" customHeight="true" outlineLevel="0" collapsed="false">
      <c r="A53" s="15" t="s">
        <v>63</v>
      </c>
      <c r="B53" s="18" t="n">
        <v>10</v>
      </c>
      <c r="C53" s="18" t="s">
        <v>20</v>
      </c>
      <c r="D53" s="21" t="n">
        <v>257066.9</v>
      </c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1"/>
      <c r="AMJ53" s="1"/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24</v>
      </c>
      <c r="D54" s="21" t="n">
        <v>11523.7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14</v>
      </c>
      <c r="D55" s="14" t="n">
        <f aca="false">SUM(D56:D59)</f>
        <v>240877.5</v>
      </c>
    </row>
    <row r="56" customFormat="false" ht="18.05" hidden="false" customHeight="true" outlineLevel="0" collapsed="false">
      <c r="A56" s="15" t="s">
        <v>66</v>
      </c>
      <c r="B56" s="18" t="n">
        <v>11</v>
      </c>
      <c r="C56" s="18" t="s">
        <v>13</v>
      </c>
      <c r="D56" s="21" t="n">
        <v>38080.5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16</v>
      </c>
      <c r="D57" s="21" t="n">
        <v>3201.5</v>
      </c>
    </row>
    <row r="58" customFormat="false" ht="18.05" hidden="false" customHeight="true" outlineLevel="0" collapsed="false">
      <c r="A58" s="15" t="s">
        <v>68</v>
      </c>
      <c r="B58" s="18" t="s">
        <v>69</v>
      </c>
      <c r="C58" s="18" t="s">
        <v>18</v>
      </c>
      <c r="D58" s="21" t="n">
        <v>193844.9</v>
      </c>
    </row>
    <row r="59" s="1" customFormat="true" ht="18.05" hidden="false" customHeight="true" outlineLevel="0" collapsed="false">
      <c r="A59" s="15" t="s">
        <v>70</v>
      </c>
      <c r="B59" s="18" t="n">
        <v>11</v>
      </c>
      <c r="C59" s="18" t="s">
        <v>22</v>
      </c>
      <c r="D59" s="21" t="n">
        <v>5750.6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14</v>
      </c>
      <c r="D60" s="14" t="n">
        <f aca="false">D61</f>
        <v>100</v>
      </c>
    </row>
    <row r="61" customFormat="false" ht="18.05" hidden="false" customHeight="true" outlineLevel="0" collapsed="false">
      <c r="A61" s="15" t="s">
        <v>72</v>
      </c>
      <c r="B61" s="18" t="n">
        <v>13</v>
      </c>
      <c r="C61" s="18" t="s">
        <v>13</v>
      </c>
      <c r="D61" s="21" t="n">
        <v>100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14</v>
      </c>
      <c r="D62" s="14" t="n">
        <f aca="false">D63+D64</f>
        <v>5000</v>
      </c>
    </row>
    <row r="63" customFormat="false" ht="28.25" hidden="false" customHeight="true" outlineLevel="0" collapsed="false">
      <c r="A63" s="25" t="s">
        <v>74</v>
      </c>
      <c r="B63" s="18" t="n">
        <v>14</v>
      </c>
      <c r="C63" s="18" t="s">
        <v>13</v>
      </c>
      <c r="D63" s="21" t="n">
        <v>3000</v>
      </c>
    </row>
    <row r="64" customFormat="false" ht="28.25" hidden="false" customHeight="true" outlineLevel="0" collapsed="false">
      <c r="A64" s="25" t="s">
        <v>75</v>
      </c>
      <c r="B64" s="18" t="s">
        <v>76</v>
      </c>
      <c r="C64" s="18" t="s">
        <v>18</v>
      </c>
      <c r="D64" s="21" t="n">
        <v>2000</v>
      </c>
    </row>
    <row r="65" customFormat="false" ht="17.35" hidden="false" customHeight="false" outlineLevel="0" collapsed="false">
      <c r="A65" s="26"/>
      <c r="B65" s="27"/>
      <c r="C65" s="27"/>
      <c r="D65" s="28" t="s">
        <v>77</v>
      </c>
    </row>
    <row r="67" customFormat="false" ht="17.35" hidden="false" customHeight="false" outlineLevel="0" collapsed="false">
      <c r="A67" s="29" t="s">
        <v>78</v>
      </c>
      <c r="B67" s="29"/>
      <c r="C67" s="29"/>
      <c r="D67" s="29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  <c r="AHK67" s="30"/>
      <c r="AHL67" s="30"/>
      <c r="AHM67" s="30"/>
      <c r="AHN67" s="30"/>
      <c r="AHO67" s="30"/>
      <c r="AHP67" s="30"/>
      <c r="AHQ67" s="30"/>
      <c r="AHR67" s="30"/>
      <c r="AHS67" s="30"/>
      <c r="AHT67" s="30"/>
      <c r="AHU67" s="30"/>
      <c r="AHV67" s="30"/>
      <c r="AHW67" s="30"/>
      <c r="AHX67" s="30"/>
      <c r="AHY67" s="30"/>
      <c r="AHZ67" s="30"/>
      <c r="AIA67" s="30"/>
      <c r="AIB67" s="30"/>
      <c r="AIC67" s="30"/>
      <c r="AID67" s="30"/>
      <c r="AIE67" s="30"/>
      <c r="AIF67" s="30"/>
      <c r="AIG67" s="30"/>
      <c r="AIH67" s="30"/>
      <c r="AII67" s="30"/>
      <c r="AIJ67" s="30"/>
      <c r="AIK67" s="30"/>
      <c r="AIL67" s="30"/>
      <c r="AIM67" s="30"/>
      <c r="AIN67" s="30"/>
      <c r="AIO67" s="30"/>
      <c r="AIP67" s="30"/>
      <c r="AIQ67" s="30"/>
      <c r="AIR67" s="30"/>
      <c r="AIS67" s="30"/>
      <c r="AIT67" s="30"/>
      <c r="AIU67" s="30"/>
      <c r="AIV67" s="30"/>
      <c r="AIW67" s="30"/>
      <c r="AIX67" s="30"/>
      <c r="AIY67" s="30"/>
      <c r="AIZ67" s="30"/>
      <c r="AJA67" s="30"/>
      <c r="AJB67" s="30"/>
      <c r="AJC67" s="30"/>
      <c r="AJD67" s="30"/>
      <c r="AJE67" s="30"/>
      <c r="AJF67" s="30"/>
      <c r="AJG67" s="30"/>
      <c r="AJH67" s="30"/>
      <c r="AJI67" s="30"/>
      <c r="AJJ67" s="30"/>
      <c r="AJK67" s="30"/>
      <c r="AJL67" s="30"/>
      <c r="AJM67" s="30"/>
      <c r="AJN67" s="30"/>
      <c r="AJO67" s="30"/>
      <c r="AJP67" s="30"/>
      <c r="AJQ67" s="30"/>
      <c r="AJR67" s="30"/>
      <c r="AJS67" s="30"/>
      <c r="AJT67" s="30"/>
      <c r="AJU67" s="30"/>
      <c r="AJV67" s="30"/>
      <c r="AJW67" s="30"/>
      <c r="AJX67" s="30"/>
      <c r="AJY67" s="30"/>
      <c r="AJZ67" s="30"/>
      <c r="AKA67" s="30"/>
      <c r="AKB67" s="30"/>
      <c r="AKC67" s="30"/>
      <c r="AKD67" s="30"/>
      <c r="AKE67" s="30"/>
      <c r="AKF67" s="30"/>
      <c r="AKG67" s="30"/>
      <c r="AKH67" s="30"/>
      <c r="AKI67" s="30"/>
      <c r="AKJ67" s="30"/>
      <c r="AKK67" s="30"/>
      <c r="AKL67" s="30"/>
      <c r="AKM67" s="30"/>
      <c r="AKN67" s="30"/>
      <c r="AKO67" s="30"/>
      <c r="AKP67" s="30"/>
      <c r="AKQ67" s="30"/>
      <c r="AKR67" s="30"/>
      <c r="AKS67" s="30"/>
      <c r="AKT67" s="30"/>
      <c r="AKU67" s="30"/>
      <c r="AKV67" s="30"/>
      <c r="AKW67" s="30"/>
      <c r="AKX67" s="30"/>
      <c r="AKY67" s="30"/>
      <c r="AKZ67" s="30"/>
      <c r="ALA67" s="30"/>
      <c r="ALB67" s="30"/>
      <c r="ALC67" s="30"/>
      <c r="ALD67" s="30"/>
      <c r="ALE67" s="30"/>
      <c r="ALF67" s="30"/>
      <c r="ALG67" s="30"/>
      <c r="ALH67" s="30"/>
      <c r="ALI67" s="30"/>
      <c r="ALJ67" s="30"/>
      <c r="ALK67" s="30"/>
      <c r="ALL67" s="30"/>
      <c r="ALM67" s="30"/>
      <c r="ALN67" s="30"/>
      <c r="ALO67" s="30"/>
      <c r="ALP67" s="30"/>
      <c r="ALQ67" s="30"/>
      <c r="ALR67" s="30"/>
      <c r="ALS67" s="30"/>
      <c r="ALT67" s="30"/>
      <c r="ALU67" s="30"/>
      <c r="ALV67" s="30"/>
      <c r="ALW67" s="30"/>
      <c r="ALX67" s="30"/>
      <c r="ALY67" s="30"/>
      <c r="ALZ67" s="30"/>
      <c r="AMA67" s="30"/>
      <c r="AMB67" s="30"/>
      <c r="AMC67" s="30"/>
      <c r="AMD67" s="30"/>
      <c r="AME67" s="30"/>
      <c r="AMF67" s="30"/>
      <c r="AMG67" s="30"/>
      <c r="AMH67" s="30"/>
      <c r="AMI67" s="30"/>
      <c r="AMJ67" s="30"/>
    </row>
    <row r="68" customFormat="false" ht="17.35" hidden="false" customHeight="false" outlineLevel="0" collapsed="false">
      <c r="A68" s="26" t="s">
        <v>79</v>
      </c>
      <c r="B68" s="31"/>
      <c r="C68" s="31"/>
      <c r="D68" s="32" t="s">
        <v>80</v>
      </c>
    </row>
    <row r="72" s="30" customFormat="true" ht="13.8" hidden="false" customHeight="false" outlineLevel="0" collapsed="false">
      <c r="A72" s="1"/>
      <c r="B72" s="2"/>
      <c r="C72" s="2"/>
      <c r="D72" s="3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1"/>
      <c r="AMJ72" s="1"/>
    </row>
    <row r="73" customFormat="false" ht="13.8" hidden="false" customHeight="false" outlineLevel="0" collapsed="false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8" s="1" customFormat="true" ht="13.8" hidden="false" customHeight="false" outlineLevel="0" collapsed="false">
      <c r="B78" s="2"/>
      <c r="C78" s="2"/>
      <c r="D78" s="3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519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2024-02-27T17:45:19Z</cp:lastPrinted>
  <dcterms:modified xsi:type="dcterms:W3CDTF">2024-03-15T15:20:37Z</dcterms:modified>
  <cp:revision>188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